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defaultThemeVersion="124226"/>
  <bookViews>
    <workbookView xWindow="65428" yWindow="65428" windowWidth="23256" windowHeight="12456" activeTab="1"/>
  </bookViews>
  <sheets>
    <sheet name="FEADR" sheetId="1" r:id="rId1"/>
    <sheet name="EURI" sheetId="2" r:id="rId2"/>
  </sheets>
  <definedNames>
    <definedName name="_xlnm.Print_Area" localSheetId="0">'FEADR'!$A$1:$N$23</definedName>
  </definedNames>
  <calcPr calcId="191029"/>
  <extLst/>
</workbook>
</file>

<file path=xl/sharedStrings.xml><?xml version="1.0" encoding="utf-8"?>
<sst xmlns="http://schemas.openxmlformats.org/spreadsheetml/2006/main" count="54" uniqueCount="43">
  <si>
    <t>PRIORITATE</t>
  </si>
  <si>
    <t>MĂSURA</t>
  </si>
  <si>
    <t>INTENSITATEA SPRIJINULUI</t>
  </si>
  <si>
    <t>CONTRIBUȚIA PUBLICĂ NERAMBURSABILĂ/PRIORITATE (FEADR + BUGET NAȚIONAL) EURO</t>
  </si>
  <si>
    <t xml:space="preserve">TOTAL
ALOCARE FEADR </t>
  </si>
  <si>
    <t>19.4</t>
  </si>
  <si>
    <t>19.2</t>
  </si>
  <si>
    <t>Submăsura</t>
  </si>
  <si>
    <t>VALOARE TOTALĂ SDL (19.2 + 19.4) (EURO)</t>
  </si>
  <si>
    <r>
      <t>Suprafață TERITORIU GAL (km</t>
    </r>
    <r>
      <rPr>
        <b/>
        <sz val="11"/>
        <color rgb="FF3F3F76"/>
        <rFont val="Calibri"/>
        <family val="2"/>
      </rPr>
      <t>²</t>
    </r>
    <r>
      <rPr>
        <b/>
        <sz val="11"/>
        <color rgb="FF3F3F76"/>
        <rFont val="Trebuchet MS"/>
        <family val="2"/>
      </rPr>
      <t>)</t>
    </r>
  </si>
  <si>
    <t>Populație TERITORIU GAL (nr. locuitori)</t>
  </si>
  <si>
    <r>
      <t>CONTRIBUȚIA PUBLICĂ NERAMBURSABILĂ/ MĂSURĂ</t>
    </r>
    <r>
      <rPr>
        <b/>
        <sz val="11"/>
        <color rgb="FF3F3F76"/>
        <rFont val="Trebuchet MS"/>
        <family val="2"/>
      </rPr>
      <t xml:space="preserve"> (FEADR + BUGET NAȚIONAL)
EURO</t>
    </r>
  </si>
  <si>
    <r>
      <t>VALOARE PROCENTUALĂ</t>
    </r>
    <r>
      <rPr>
        <b/>
        <vertAlign val="superscript"/>
        <sz val="11"/>
        <color rgb="FF3F3F76"/>
        <rFont val="Trebuchet MS"/>
        <family val="2"/>
      </rPr>
      <t>2</t>
    </r>
    <r>
      <rPr>
        <b/>
        <sz val="11"/>
        <color rgb="FF3F3F76"/>
        <rFont val="Trebuchet MS"/>
        <family val="2"/>
      </rPr>
      <t xml:space="preserve"> (%)</t>
    </r>
  </si>
  <si>
    <r>
      <t>Alocarea publică ACTUALĂ</t>
    </r>
    <r>
      <rPr>
        <b/>
        <sz val="11"/>
        <color rgb="FFFF0000"/>
        <rFont val="Calibri"/>
        <family val="2"/>
      </rPr>
      <t>¹</t>
    </r>
  </si>
  <si>
    <r>
      <t xml:space="preserve">[2] </t>
    </r>
    <r>
      <rPr>
        <b/>
        <sz val="11"/>
        <color theme="3"/>
        <rFont val="Trebuchet MS"/>
        <family val="2"/>
      </rPr>
      <t>Va fi indicată valoarea procentuală pe fiecare prioritate raportată la valoare totală SDL</t>
    </r>
  </si>
  <si>
    <r>
      <t>Cheltuieli de funcționare și animare</t>
    </r>
    <r>
      <rPr>
        <b/>
        <sz val="11"/>
        <color rgb="FF3F3F76"/>
        <rFont val="Calibri"/>
        <family val="2"/>
      </rPr>
      <t>³</t>
    </r>
  </si>
  <si>
    <r>
      <t xml:space="preserve">[3] </t>
    </r>
    <r>
      <rPr>
        <b/>
        <sz val="11"/>
        <color theme="3"/>
        <rFont val="Trebuchet MS"/>
        <family val="2"/>
      </rPr>
      <t>Valoarea alocată nu trebuie să depășească 20% (25% pentru Delta Dunării) din costurile publice totale efectuate pentru această strategie.</t>
    </r>
  </si>
  <si>
    <t xml:space="preserve"> </t>
  </si>
  <si>
    <t xml:space="preserve">Alocarea publică TRANZIȚIE - FEADR </t>
  </si>
  <si>
    <t>ANEXA 4T - Planul de finanțare TRANZIȚIE - FEADR</t>
  </si>
  <si>
    <t>TOTAL GENERAL - FEADR</t>
  </si>
  <si>
    <r>
      <t xml:space="preserve">[1] </t>
    </r>
    <r>
      <rPr>
        <b/>
        <sz val="11"/>
        <color theme="3"/>
        <rFont val="Trebuchet MS"/>
        <family val="2"/>
      </rPr>
      <t>Valoarea publică alocată pe măsuri și cheltuieli de funcționare și animare, aferente planului financiar în vigoare</t>
    </r>
  </si>
  <si>
    <t>TOTAL 19.2</t>
  </si>
  <si>
    <t>ANEXA 4 E - Planul de finanțare EURI</t>
  </si>
  <si>
    <t>ALOCARE  EURI (euro)</t>
  </si>
  <si>
    <r>
      <t xml:space="preserve">CONTRIBUȚIA PUBLICĂ NERAMBURSABILĂ/ MĂSURĂ - </t>
    </r>
    <r>
      <rPr>
        <b/>
        <sz val="11"/>
        <color rgb="FFFF0000"/>
        <rFont val="Trebuchet MS"/>
        <family val="2"/>
      </rPr>
      <t>EURI</t>
    </r>
    <r>
      <rPr>
        <b/>
        <sz val="11"/>
        <color rgb="FF3F3F76"/>
        <rFont val="Trebuchet MS"/>
        <family val="2"/>
      </rPr>
      <t xml:space="preserve">
(euro)</t>
    </r>
  </si>
  <si>
    <r>
      <t xml:space="preserve">CONTRIBUȚIA PUBLICĂ NERAMBURSABILĂ/ PRIORITATE - </t>
    </r>
    <r>
      <rPr>
        <b/>
        <sz val="11"/>
        <color rgb="FFFF0000"/>
        <rFont val="Trebuchet MS"/>
        <family val="2"/>
      </rPr>
      <t>EURI</t>
    </r>
    <r>
      <rPr>
        <b/>
        <sz val="11"/>
        <color rgb="FF3F3F76"/>
        <rFont val="Trebuchet MS"/>
        <family val="2"/>
      </rPr>
      <t xml:space="preserve">
(euro)</t>
    </r>
  </si>
  <si>
    <t>TOTAL GENERAL - EURI</t>
  </si>
  <si>
    <t xml:space="preserve">    Valoarea alocată sM 19.4 și procentul aferent acesteia se calculează prin raportare la valoarea totală a sM 19.2 FEADR + EURI  </t>
  </si>
  <si>
    <t>GAL DEALURILE SULTANULUI</t>
  </si>
  <si>
    <t>2: Creșterea viabilității fermelor și a competitivității tuturor tipurilor de agricultură în toate regiunile și promovarea tehnologiilor agricole inovatoare și a gestionării durabile a pădurilor</t>
  </si>
  <si>
    <t>M3/2A: Susținerea dezvoltării și diversificării activităților agricole</t>
  </si>
  <si>
    <t>50%, 70%, 90%</t>
  </si>
  <si>
    <t>3: Promovarea organizării lanțului alimentar, inclusiv a sectoarelor de prelucrare și comercializare a produselor agricole, a bunăstării animalelor și a gestionării riscurilor în agricultură</t>
  </si>
  <si>
    <r>
      <t xml:space="preserve">M6/3A: Sprijin pentru </t>
    </r>
    <r>
      <rPr>
        <sz val="10"/>
        <color theme="3"/>
        <rFont val="Trebuchet MS"/>
        <family val="2"/>
      </rPr>
      <t>mențiunea de calitate facultativă ”produs montan”</t>
    </r>
  </si>
  <si>
    <t>M7/3A: Sprijin pentru înființarea și dezvoltarea de structuri asociative</t>
  </si>
  <si>
    <t>50%, 70%, 90%,100%</t>
  </si>
  <si>
    <t>6: Promovarea incluziunii sociale, a reducerii sărăciei și a dezvoltării economice în zonele rurale</t>
  </si>
  <si>
    <t>M1/6A: Susținerea investițiilor în infrastructura de turism și încurajarea activităților turistice</t>
  </si>
  <si>
    <t>70%, 90%</t>
  </si>
  <si>
    <t>M4/6B: Sprijin pentru investițiile în infrastructura socială pentru comunitățile și categoriile de populație defavorizate, marginalizate sau cu risc de sărăcie și excluziune socială ridicată, implicit minorități etnice din teritoriul GAL Dealurile Sultanului</t>
  </si>
  <si>
    <t>M5/6A: Sprijinirea antreprenoriatului non-agricol în vederea diversificării activităților, creșterii competitivității economice și sporirii locurilor de muncă în localităţile din teritoriul GAL Dealurile Sultanului</t>
  </si>
  <si>
    <t>M2/6B: Dezvoltarea investițiilor publice pentru infrastructura turistică la scară mică, infrastructura de agrement, culturală și de amenajare peisagistică a localităților, infrastructura pentru valorificarea produselor locale și pentru crearea și dezvoltarea serviciilor de bază pentru populație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</si>
</sst>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rgb="FF3F3F76"/>
      <name val="Calibri"/>
      <family val="2"/>
      <scheme val="minor"/>
    </font>
    <font>
      <b/>
      <sz val="11"/>
      <color theme="1"/>
      <name val="Calibri"/>
      <family val="2"/>
      <scheme val="minor"/>
    </font>
    <font>
      <sz val="11"/>
      <color theme="1"/>
      <name val="Trebuchet MS"/>
      <family val="2"/>
    </font>
    <font>
      <b/>
      <vertAlign val="superscript"/>
      <sz val="11"/>
      <color theme="3"/>
      <name val="Trebuchet MS"/>
      <family val="2"/>
    </font>
    <font>
      <b/>
      <sz val="11"/>
      <color theme="3"/>
      <name val="Trebuchet MS"/>
      <family val="2"/>
    </font>
    <font>
      <b/>
      <sz val="11"/>
      <color theme="1"/>
      <name val="Trebuchet MS"/>
      <family val="2"/>
    </font>
    <font>
      <b/>
      <sz val="11"/>
      <color rgb="FF3F3F76"/>
      <name val="Trebuchet MS"/>
      <family val="2"/>
    </font>
    <font>
      <b/>
      <vertAlign val="superscript"/>
      <sz val="11"/>
      <color rgb="FF3F3F76"/>
      <name val="Trebuchet MS"/>
      <family val="2"/>
    </font>
    <font>
      <b/>
      <vertAlign val="superscript"/>
      <sz val="9"/>
      <color theme="3"/>
      <name val="Trebuchet MS"/>
      <family val="2"/>
    </font>
    <font>
      <b/>
      <sz val="11"/>
      <color rgb="FFFF0000"/>
      <name val="Trebuchet MS"/>
      <family val="2"/>
    </font>
    <font>
      <b/>
      <sz val="11"/>
      <color rgb="FF3F3F76"/>
      <name val="Calibri"/>
      <family val="2"/>
    </font>
    <font>
      <b/>
      <sz val="11"/>
      <color rgb="FFFF0000"/>
      <name val="Calibri"/>
      <family val="2"/>
    </font>
    <font>
      <sz val="11"/>
      <color rgb="FFFF0000"/>
      <name val="Calibri"/>
      <family val="2"/>
      <scheme val="minor"/>
    </font>
    <font>
      <b/>
      <sz val="11"/>
      <color rgb="FF00B0F0"/>
      <name val="Trebuchet MS"/>
      <family val="2"/>
    </font>
    <font>
      <b/>
      <sz val="10"/>
      <color rgb="FF3F3F76"/>
      <name val="Trebuchet MS"/>
      <family val="2"/>
    </font>
    <font>
      <b/>
      <sz val="10"/>
      <color theme="3"/>
      <name val="Trebuchet MS"/>
      <family val="2"/>
    </font>
    <font>
      <sz val="10"/>
      <color theme="3"/>
      <name val="Trebuchet MS"/>
      <family val="2"/>
    </font>
    <font>
      <b/>
      <sz val="11"/>
      <color rgb="FF002060"/>
      <name val="Trebuchet MS"/>
      <family val="2"/>
    </font>
    <font>
      <b/>
      <sz val="11"/>
      <color theme="4" tint="-0.4999699890613556"/>
      <name val="Trebuchet MS"/>
      <family val="2"/>
    </font>
    <font>
      <b/>
      <sz val="8"/>
      <color rgb="FF3F3F76"/>
      <name val="Trebuchet MS"/>
      <family val="2"/>
    </font>
  </fonts>
  <fills count="6">
    <fill>
      <patternFill/>
    </fill>
    <fill>
      <patternFill patternType="gray125"/>
    </fill>
    <fill>
      <patternFill patternType="solid">
        <fgColor rgb="FFFFCC99"/>
        <bgColor indexed="64"/>
      </patternFill>
    </fill>
    <fill>
      <patternFill patternType="solid">
        <fgColor rgb="FFFBCDEE"/>
        <bgColor indexed="64"/>
      </patternFill>
    </fill>
    <fill>
      <patternFill patternType="solid">
        <fgColor rgb="FFFFFF9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7F7F7F"/>
      </left>
      <right style="thin">
        <color rgb="FF7F7F7F"/>
      </right>
      <top style="thin">
        <color rgb="FF7F7F7F"/>
      </top>
      <bottom/>
    </border>
    <border>
      <left style="thin"/>
      <right style="thin"/>
      <top style="thin"/>
      <bottom style="thin"/>
    </border>
    <border>
      <left/>
      <right style="thin">
        <color rgb="FF7F7F7F"/>
      </right>
      <top style="thin">
        <color rgb="FF7F7F7F"/>
      </top>
      <bottom style="thin">
        <color rgb="FF7F7F7F"/>
      </bottom>
    </border>
    <border>
      <left style="thin">
        <color rgb="FF7F7F7F"/>
      </left>
      <right style="thin">
        <color rgb="FF7F7F7F"/>
      </right>
      <top/>
      <bottom/>
    </border>
    <border>
      <left style="thin"/>
      <right style="thin"/>
      <top style="thin"/>
      <bottom style="medium"/>
    </border>
    <border>
      <left style="thin"/>
      <right/>
      <top style="thin"/>
      <bottom style="medium"/>
    </border>
    <border>
      <left style="thin">
        <color rgb="FF7F7F7F"/>
      </left>
      <right/>
      <top style="medium"/>
      <bottom style="thin"/>
    </border>
    <border>
      <left style="thin"/>
      <right style="thin"/>
      <top/>
      <bottom style="thin"/>
    </border>
    <border>
      <left style="thin">
        <color rgb="FF7F7F7F"/>
      </left>
      <right style="thin">
        <color rgb="FF7F7F7F"/>
      </right>
      <top style="medium"/>
      <bottom style="thin">
        <color rgb="FF7F7F7F"/>
      </bottom>
    </border>
    <border>
      <left style="thin">
        <color rgb="FF7F7F7F"/>
      </left>
      <right style="medium"/>
      <top style="medium"/>
      <bottom style="thin"/>
    </border>
    <border>
      <left/>
      <right style="medium"/>
      <top style="thin"/>
      <bottom style="medium"/>
    </border>
    <border>
      <left style="medium"/>
      <right style="thin">
        <color rgb="FF7F7F7F"/>
      </right>
      <top style="medium"/>
      <bottom style="thin"/>
    </border>
    <border>
      <left/>
      <right style="thin"/>
      <top/>
      <bottom style="thin"/>
    </border>
    <border>
      <left/>
      <right style="medium">
        <color theme="7" tint="-0.24997000396251678"/>
      </right>
      <top/>
      <bottom style="thin"/>
    </border>
    <border>
      <left style="thin"/>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color theme="7" tint="-0.24997000396251678"/>
      </left>
      <right/>
      <top style="thin"/>
      <bottom style="medium">
        <color theme="7" tint="-0.24997000396251678"/>
      </bottom>
    </border>
    <border>
      <left/>
      <right/>
      <top style="thin"/>
      <bottom style="medium">
        <color theme="7" tint="-0.24997000396251678"/>
      </bottom>
    </border>
    <border>
      <left/>
      <right style="thin"/>
      <top style="thin"/>
      <bottom style="medium">
        <color theme="7" tint="-0.24997000396251678"/>
      </bottom>
    </border>
    <border>
      <left style="thin"/>
      <right/>
      <top style="thin"/>
      <bottom style="medium">
        <color theme="7" tint="-0.24997000396251678"/>
      </bottom>
    </border>
    <border>
      <left/>
      <right style="medium">
        <color theme="7" tint="-0.24997000396251678"/>
      </right>
      <top style="thin"/>
      <bottom style="medium">
        <color theme="7" tint="-0.24997000396251678"/>
      </bottom>
    </border>
    <border>
      <left style="medium"/>
      <right style="thin"/>
      <top style="medium"/>
      <bottom/>
    </border>
    <border>
      <left style="medium"/>
      <right style="thin"/>
      <top/>
      <bottom/>
    </border>
    <border>
      <left style="medium"/>
      <right style="thin"/>
      <top/>
      <bottom style="thin"/>
    </border>
    <border>
      <left style="medium"/>
      <right/>
      <top style="thin"/>
      <bottom style="medium"/>
    </border>
    <border>
      <left/>
      <right/>
      <top style="thin"/>
      <bottom style="medium"/>
    </border>
    <border>
      <left/>
      <right style="thin"/>
      <top style="thin"/>
      <bottom style="medium"/>
    </border>
    <border>
      <left style="thin"/>
      <right style="thin">
        <color rgb="FF7F7F7F"/>
      </right>
      <top style="thin">
        <color rgb="FF7F7F7F"/>
      </top>
      <bottom/>
    </border>
    <border>
      <left style="thin"/>
      <right style="thin">
        <color rgb="FF7F7F7F"/>
      </right>
      <top/>
      <bottom/>
    </border>
    <border>
      <left style="thin"/>
      <right style="thin">
        <color rgb="FF7F7F7F"/>
      </right>
      <top/>
      <bottom style="thin"/>
    </border>
    <border>
      <left style="thin"/>
      <right/>
      <top style="medium"/>
      <bottom style="thin"/>
    </border>
    <border>
      <left/>
      <right/>
      <top style="medium"/>
      <bottom style="thin"/>
    </border>
    <border>
      <left/>
      <right style="thin"/>
      <top style="medium"/>
      <bottom style="thin"/>
    </border>
    <border>
      <left style="thin"/>
      <right style="medium"/>
      <top/>
      <bottom style="thin"/>
    </border>
    <border>
      <left style="thin"/>
      <right style="thin">
        <color rgb="FF7F7F7F"/>
      </right>
      <top style="thin"/>
      <bottom/>
    </border>
    <border>
      <left style="thin"/>
      <right style="thin">
        <color rgb="FF7F7F7F"/>
      </right>
      <top/>
      <bottom style="thin">
        <color rgb="FF7F7F7F"/>
      </bottom>
    </border>
    <border>
      <left style="thin"/>
      <right style="medium"/>
      <top style="thin"/>
      <bottom/>
    </border>
    <border>
      <left style="thin"/>
      <right style="medium"/>
      <top/>
      <bottom/>
    </border>
    <border>
      <left style="medium"/>
      <right style="thin"/>
      <top/>
      <bottom style="medium"/>
    </border>
    <border>
      <left style="thin"/>
      <right/>
      <top style="medium"/>
      <bottom/>
    </border>
    <border>
      <left style="thin"/>
      <right/>
      <top/>
      <bottom style="medium"/>
    </border>
    <border>
      <left style="medium"/>
      <right/>
      <top/>
      <bottom/>
    </border>
    <border>
      <left style="thin"/>
      <right style="thin"/>
      <top style="thin"/>
      <botto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cellStyleXfs>
  <cellXfs count="103">
    <xf numFmtId="0" fontId="0" fillId="0" borderId="0" xfId="0"/>
    <xf numFmtId="0" fontId="3" fillId="0" borderId="0" xfId="0" applyFont="1"/>
    <xf numFmtId="0" fontId="4" fillId="0" borderId="0" xfId="0" applyFont="1"/>
    <xf numFmtId="0" fontId="5" fillId="0" borderId="0" xfId="0" applyFont="1" applyAlignment="1">
      <alignment vertical="center"/>
    </xf>
    <xf numFmtId="0" fontId="6" fillId="0" borderId="0" xfId="0" applyFont="1"/>
    <xf numFmtId="0" fontId="7" fillId="0" borderId="0" xfId="0" applyFont="1"/>
    <xf numFmtId="0" fontId="6" fillId="0" borderId="0" xfId="0" applyFont="1" applyAlignment="1">
      <alignment vertical="center"/>
    </xf>
    <xf numFmtId="0" fontId="8" fillId="0" borderId="2" xfId="20" applyFont="1" applyFill="1" applyBorder="1" applyAlignment="1">
      <alignment/>
    </xf>
    <xf numFmtId="0" fontId="10" fillId="0" borderId="0" xfId="0" applyFont="1" applyAlignment="1">
      <alignment vertical="center"/>
    </xf>
    <xf numFmtId="0" fontId="8" fillId="2" borderId="3" xfId="20" applyFont="1" applyBorder="1" applyAlignment="1">
      <alignment horizontal="center" vertical="center" wrapText="1"/>
    </xf>
    <xf numFmtId="0" fontId="8" fillId="2" borderId="1" xfId="20" applyFont="1" applyAlignment="1">
      <alignment horizontal="center" vertical="center" wrapText="1"/>
    </xf>
    <xf numFmtId="0" fontId="8" fillId="2" borderId="4" xfId="20" applyFont="1" applyBorder="1" applyAlignment="1">
      <alignment horizontal="center" vertical="center" wrapText="1"/>
    </xf>
    <xf numFmtId="0" fontId="8" fillId="0" borderId="5" xfId="20" applyFont="1" applyFill="1" applyBorder="1" applyAlignment="1">
      <alignment/>
    </xf>
    <xf numFmtId="0" fontId="11" fillId="2" borderId="6" xfId="20" applyFont="1" applyBorder="1" applyAlignment="1">
      <alignment horizontal="center" vertical="center" wrapText="1"/>
    </xf>
    <xf numFmtId="0" fontId="11" fillId="2" borderId="7" xfId="20" applyFont="1" applyBorder="1" applyAlignment="1">
      <alignment horizontal="center" vertical="center" wrapText="1"/>
    </xf>
    <xf numFmtId="0" fontId="8" fillId="2" borderId="8" xfId="20" applyFont="1" applyBorder="1" applyAlignment="1">
      <alignment horizontal="center" vertical="center" wrapText="1"/>
    </xf>
    <xf numFmtId="49" fontId="8" fillId="2" borderId="9" xfId="20" applyNumberFormat="1" applyFont="1" applyBorder="1" applyAlignment="1">
      <alignment horizontal="center" vertical="center" wrapText="1"/>
    </xf>
    <xf numFmtId="0" fontId="11" fillId="2" borderId="1" xfId="20" applyFont="1" applyAlignment="1">
      <alignment horizontal="center" vertical="center" wrapText="1"/>
    </xf>
    <xf numFmtId="0" fontId="8" fillId="2" borderId="10" xfId="20" applyFont="1" applyBorder="1" applyAlignment="1">
      <alignment horizontal="center" vertical="center" wrapText="1"/>
    </xf>
    <xf numFmtId="0" fontId="8" fillId="2" borderId="11" xfId="20" applyFont="1" applyBorder="1" applyAlignment="1">
      <alignment horizontal="center" vertical="center" wrapText="1"/>
    </xf>
    <xf numFmtId="0" fontId="11" fillId="0" borderId="0" xfId="0" applyFont="1" applyAlignment="1">
      <alignment horizontal="left" vertical="top"/>
    </xf>
    <xf numFmtId="0" fontId="6" fillId="0" borderId="0" xfId="0" applyFont="1" applyAlignment="1">
      <alignment vertical="center"/>
    </xf>
    <xf numFmtId="0" fontId="8" fillId="3" borderId="12" xfId="20" applyFont="1" applyFill="1" applyBorder="1" applyAlignment="1">
      <alignment wrapText="1"/>
    </xf>
    <xf numFmtId="49" fontId="8" fillId="2" borderId="13" xfId="20" applyNumberFormat="1" applyFont="1" applyBorder="1" applyAlignment="1">
      <alignment horizontal="center" vertical="center" wrapText="1"/>
    </xf>
    <xf numFmtId="4" fontId="8" fillId="3" borderId="6" xfId="20" applyNumberFormat="1" applyFont="1" applyFill="1" applyBorder="1" applyAlignment="1">
      <alignment wrapText="1"/>
    </xf>
    <xf numFmtId="4" fontId="0" fillId="0" borderId="0" xfId="0" applyNumberFormat="1"/>
    <xf numFmtId="4" fontId="8" fillId="4" borderId="9" xfId="20" applyNumberFormat="1" applyFont="1" applyFill="1" applyBorder="1" applyAlignment="1">
      <alignment wrapText="1"/>
    </xf>
    <xf numFmtId="4" fontId="8" fillId="4" borderId="14" xfId="20" applyNumberFormat="1" applyFont="1" applyFill="1" applyBorder="1" applyAlignment="1">
      <alignment wrapText="1"/>
    </xf>
    <xf numFmtId="10" fontId="8" fillId="3" borderId="12" xfId="20" applyNumberFormat="1" applyFont="1" applyFill="1" applyBorder="1" applyAlignment="1">
      <alignment wrapText="1"/>
    </xf>
    <xf numFmtId="4" fontId="14" fillId="0" borderId="0" xfId="0" applyNumberFormat="1" applyFont="1"/>
    <xf numFmtId="10" fontId="15" fillId="4" borderId="15" xfId="20" applyNumberFormat="1" applyFont="1" applyFill="1" applyBorder="1" applyAlignment="1">
      <alignment horizontal="center" wrapText="1"/>
    </xf>
    <xf numFmtId="4" fontId="15" fillId="3" borderId="6" xfId="20" applyNumberFormat="1" applyFont="1" applyFill="1" applyBorder="1" applyAlignment="1">
      <alignment wrapText="1"/>
    </xf>
    <xf numFmtId="4" fontId="15" fillId="4" borderId="9" xfId="20" applyNumberFormat="1" applyFont="1" applyFill="1" applyBorder="1" applyAlignment="1">
      <alignment wrapText="1"/>
    </xf>
    <xf numFmtId="4" fontId="8" fillId="5" borderId="1" xfId="20" applyNumberFormat="1" applyFont="1" applyFill="1" applyAlignment="1">
      <alignment wrapText="1"/>
    </xf>
    <xf numFmtId="3" fontId="8" fillId="5" borderId="1" xfId="20" applyNumberFormat="1" applyFont="1" applyFill="1" applyAlignment="1">
      <alignment wrapText="1"/>
    </xf>
    <xf numFmtId="0" fontId="17" fillId="5" borderId="1" xfId="20" applyFont="1" applyFill="1" applyAlignment="1">
      <alignment vertical="center" wrapText="1"/>
    </xf>
    <xf numFmtId="0" fontId="16" fillId="5" borderId="1" xfId="20" applyFont="1" applyFill="1" applyAlignment="1">
      <alignment vertical="center" wrapText="1"/>
    </xf>
    <xf numFmtId="9" fontId="16" fillId="5" borderId="1" xfId="20" applyNumberFormat="1" applyFont="1" applyFill="1" applyAlignment="1">
      <alignment horizontal="center" vertical="center" wrapText="1"/>
    </xf>
    <xf numFmtId="4" fontId="8" fillId="0" borderId="1" xfId="20" applyNumberFormat="1" applyFont="1" applyFill="1" applyAlignment="1">
      <alignment wrapText="1"/>
    </xf>
    <xf numFmtId="4" fontId="11" fillId="5" borderId="3" xfId="20" applyNumberFormat="1" applyFont="1" applyFill="1" applyBorder="1" applyAlignment="1">
      <alignment vertical="center" wrapText="1"/>
    </xf>
    <xf numFmtId="4" fontId="11" fillId="5" borderId="1" xfId="20" applyNumberFormat="1" applyFont="1" applyFill="1" applyAlignment="1">
      <alignment vertical="center" wrapText="1"/>
    </xf>
    <xf numFmtId="4" fontId="20" fillId="5" borderId="1" xfId="20" applyNumberFormat="1" applyFont="1" applyFill="1" applyAlignment="1">
      <alignment vertical="center" wrapText="1"/>
    </xf>
    <xf numFmtId="4" fontId="20" fillId="5" borderId="3" xfId="20" applyNumberFormat="1" applyFont="1" applyFill="1" applyBorder="1" applyAlignment="1">
      <alignment vertical="center" wrapText="1"/>
    </xf>
    <xf numFmtId="4" fontId="20" fillId="5" borderId="16" xfId="20" applyNumberFormat="1" applyFont="1" applyFill="1" applyBorder="1" applyAlignment="1">
      <alignment vertical="center" wrapText="1"/>
    </xf>
    <xf numFmtId="0" fontId="21" fillId="5" borderId="1" xfId="20" applyFont="1" applyFill="1" applyAlignment="1">
      <alignment vertical="top" wrapText="1"/>
    </xf>
    <xf numFmtId="0" fontId="21" fillId="5" borderId="1" xfId="20" applyFont="1" applyFill="1" applyBorder="1" applyAlignment="1">
      <alignment vertical="top" wrapText="1"/>
    </xf>
    <xf numFmtId="0" fontId="21" fillId="5" borderId="1" xfId="20" applyFont="1" applyFill="1" applyAlignment="1">
      <alignment vertical="center" wrapText="1"/>
    </xf>
    <xf numFmtId="0" fontId="7" fillId="0" borderId="0" xfId="0" applyFont="1" applyAlignment="1">
      <alignment horizontal="center"/>
    </xf>
    <xf numFmtId="0" fontId="16" fillId="5" borderId="17" xfId="20" applyFont="1" applyFill="1" applyBorder="1" applyAlignment="1">
      <alignment horizontal="center" vertical="center" wrapText="1"/>
    </xf>
    <xf numFmtId="0" fontId="16" fillId="5" borderId="9" xfId="20" applyFont="1" applyFill="1" applyBorder="1" applyAlignment="1">
      <alignment horizontal="center" vertical="center" wrapText="1"/>
    </xf>
    <xf numFmtId="9" fontId="16" fillId="5" borderId="17" xfId="20" applyNumberFormat="1" applyFont="1" applyFill="1" applyBorder="1" applyAlignment="1">
      <alignment horizontal="center" vertical="center" wrapText="1"/>
    </xf>
    <xf numFmtId="9" fontId="16" fillId="5" borderId="9" xfId="20" applyNumberFormat="1" applyFont="1" applyFill="1" applyBorder="1" applyAlignment="1">
      <alignment horizontal="center" vertical="center" wrapText="1"/>
    </xf>
    <xf numFmtId="4" fontId="20" fillId="5" borderId="17" xfId="20" applyNumberFormat="1" applyFont="1" applyFill="1" applyBorder="1" applyAlignment="1">
      <alignment horizontal="center" vertical="center" wrapText="1"/>
    </xf>
    <xf numFmtId="4" fontId="20" fillId="5" borderId="18" xfId="20" applyNumberFormat="1" applyFont="1" applyFill="1" applyBorder="1" applyAlignment="1">
      <alignment horizontal="center" vertical="center" wrapText="1"/>
    </xf>
    <xf numFmtId="4" fontId="20" fillId="5" borderId="17" xfId="20" applyNumberFormat="1" applyFont="1" applyFill="1" applyBorder="1" applyAlignment="1">
      <alignment horizontal="right" vertical="center" wrapText="1"/>
    </xf>
    <xf numFmtId="4" fontId="20" fillId="5" borderId="9" xfId="20" applyNumberFormat="1" applyFont="1" applyFill="1" applyBorder="1" applyAlignment="1">
      <alignment horizontal="right" vertical="center" wrapText="1"/>
    </xf>
    <xf numFmtId="4" fontId="20" fillId="5" borderId="18" xfId="20" applyNumberFormat="1" applyFont="1" applyFill="1" applyBorder="1" applyAlignment="1">
      <alignment horizontal="right" vertical="center" wrapText="1"/>
    </xf>
    <xf numFmtId="0" fontId="8" fillId="2" borderId="17" xfId="20" applyFont="1" applyBorder="1" applyAlignment="1">
      <alignment horizontal="center" vertical="center" wrapText="1"/>
    </xf>
    <xf numFmtId="0" fontId="8" fillId="2" borderId="18" xfId="20" applyFont="1" applyBorder="1" applyAlignment="1">
      <alignment horizontal="center" vertical="center" wrapText="1"/>
    </xf>
    <xf numFmtId="0" fontId="8" fillId="2" borderId="19" xfId="20" applyFont="1" applyBorder="1" applyAlignment="1">
      <alignment horizontal="center" vertical="center" wrapText="1"/>
    </xf>
    <xf numFmtId="0" fontId="8" fillId="2" borderId="20" xfId="20" applyFont="1" applyBorder="1" applyAlignment="1">
      <alignment horizontal="center" vertical="center" wrapText="1"/>
    </xf>
    <xf numFmtId="0" fontId="8" fillId="3" borderId="21" xfId="20" applyFont="1" applyFill="1" applyBorder="1" applyAlignment="1">
      <alignment horizontal="center" wrapText="1"/>
    </xf>
    <xf numFmtId="0" fontId="8" fillId="3" borderId="22" xfId="20" applyFont="1" applyFill="1" applyBorder="1" applyAlignment="1">
      <alignment horizontal="center" wrapText="1"/>
    </xf>
    <xf numFmtId="0" fontId="8" fillId="3" borderId="23" xfId="20" applyFont="1" applyFill="1" applyBorder="1" applyAlignment="1">
      <alignment horizontal="center" wrapText="1"/>
    </xf>
    <xf numFmtId="4" fontId="15" fillId="3" borderId="24" xfId="20" applyNumberFormat="1" applyFont="1" applyFill="1" applyBorder="1" applyAlignment="1">
      <alignment horizontal="center" wrapText="1"/>
    </xf>
    <xf numFmtId="4" fontId="15" fillId="3" borderId="22" xfId="20" applyNumberFormat="1" applyFont="1" applyFill="1" applyBorder="1" applyAlignment="1">
      <alignment horizontal="center" wrapText="1"/>
    </xf>
    <xf numFmtId="4" fontId="15" fillId="3" borderId="25" xfId="20" applyNumberFormat="1" applyFont="1" applyFill="1" applyBorder="1" applyAlignment="1">
      <alignment horizontal="center" wrapText="1"/>
    </xf>
    <xf numFmtId="49" fontId="8" fillId="2" borderId="26" xfId="20" applyNumberFormat="1" applyFont="1" applyBorder="1" applyAlignment="1">
      <alignment horizontal="center" vertical="center" wrapText="1"/>
    </xf>
    <xf numFmtId="49" fontId="8" fillId="2" borderId="27" xfId="20" applyNumberFormat="1" applyFont="1" applyBorder="1" applyAlignment="1">
      <alignment horizontal="center" vertical="center" wrapText="1"/>
    </xf>
    <xf numFmtId="49" fontId="8" fillId="2" borderId="28" xfId="20" applyNumberFormat="1" applyFont="1" applyBorder="1" applyAlignment="1">
      <alignment horizontal="center" vertical="center" wrapText="1"/>
    </xf>
    <xf numFmtId="0" fontId="8" fillId="3" borderId="29" xfId="20" applyFont="1" applyFill="1" applyBorder="1" applyAlignment="1">
      <alignment horizontal="center" wrapText="1"/>
    </xf>
    <xf numFmtId="0" fontId="8" fillId="3" borderId="30" xfId="20" applyFont="1" applyFill="1" applyBorder="1" applyAlignment="1">
      <alignment horizontal="center" wrapText="1"/>
    </xf>
    <xf numFmtId="0" fontId="8" fillId="3" borderId="31" xfId="20" applyFont="1" applyFill="1" applyBorder="1" applyAlignment="1">
      <alignment horizontal="center" wrapText="1"/>
    </xf>
    <xf numFmtId="0" fontId="16" fillId="5" borderId="32" xfId="20" applyFont="1" applyFill="1" applyBorder="1" applyAlignment="1">
      <alignment horizontal="center" vertical="center" wrapText="1"/>
    </xf>
    <xf numFmtId="0" fontId="16" fillId="5" borderId="33" xfId="20" applyFont="1" applyFill="1" applyBorder="1" applyAlignment="1">
      <alignment horizontal="center" vertical="center" wrapText="1"/>
    </xf>
    <xf numFmtId="0" fontId="16" fillId="5" borderId="34" xfId="20" applyFont="1" applyFill="1" applyBorder="1" applyAlignment="1">
      <alignment horizontal="center" vertical="center" wrapText="1"/>
    </xf>
    <xf numFmtId="0" fontId="8" fillId="4" borderId="35" xfId="20" applyFont="1" applyFill="1" applyBorder="1" applyAlignment="1">
      <alignment horizontal="left" vertical="top" wrapText="1"/>
    </xf>
    <xf numFmtId="0" fontId="8" fillId="4" borderId="36" xfId="20" applyFont="1" applyFill="1" applyBorder="1" applyAlignment="1">
      <alignment horizontal="left" vertical="top" wrapText="1"/>
    </xf>
    <xf numFmtId="0" fontId="8" fillId="4" borderId="37" xfId="20" applyFont="1" applyFill="1" applyBorder="1" applyAlignment="1">
      <alignment horizontal="left" vertical="top" wrapText="1"/>
    </xf>
    <xf numFmtId="4" fontId="19" fillId="5" borderId="17" xfId="20" applyNumberFormat="1" applyFont="1" applyFill="1" applyBorder="1" applyAlignment="1">
      <alignment horizontal="right" vertical="center" wrapText="1"/>
    </xf>
    <xf numFmtId="4" fontId="19" fillId="5" borderId="18" xfId="20" applyNumberFormat="1" applyFont="1" applyFill="1" applyBorder="1" applyAlignment="1">
      <alignment horizontal="right" vertical="center" wrapText="1"/>
    </xf>
    <xf numFmtId="10" fontId="8" fillId="5" borderId="19" xfId="20" applyNumberFormat="1" applyFont="1" applyFill="1" applyBorder="1" applyAlignment="1">
      <alignment horizontal="center" vertical="center" wrapText="1"/>
    </xf>
    <xf numFmtId="10" fontId="8" fillId="5" borderId="38" xfId="20" applyNumberFormat="1" applyFont="1" applyFill="1" applyBorder="1" applyAlignment="1">
      <alignment horizontal="center" vertical="center" wrapText="1"/>
    </xf>
    <xf numFmtId="0" fontId="16" fillId="5" borderId="39" xfId="20" applyFont="1" applyFill="1" applyBorder="1" applyAlignment="1">
      <alignment horizontal="center" vertical="center" wrapText="1"/>
    </xf>
    <xf numFmtId="0" fontId="16" fillId="5" borderId="40" xfId="20" applyFont="1" applyFill="1" applyBorder="1" applyAlignment="1">
      <alignment horizontal="center" vertical="center" wrapText="1"/>
    </xf>
    <xf numFmtId="4" fontId="19" fillId="5" borderId="9" xfId="20" applyNumberFormat="1" applyFont="1" applyFill="1" applyBorder="1" applyAlignment="1">
      <alignment horizontal="right" vertical="center" wrapText="1"/>
    </xf>
    <xf numFmtId="10" fontId="8" fillId="5" borderId="41" xfId="20" applyNumberFormat="1" applyFont="1" applyFill="1" applyBorder="1" applyAlignment="1">
      <alignment horizontal="center" vertical="center" wrapText="1"/>
    </xf>
    <xf numFmtId="10" fontId="8" fillId="5" borderId="42" xfId="20" applyNumberFormat="1" applyFont="1" applyFill="1" applyBorder="1" applyAlignment="1">
      <alignment horizontal="center" vertical="center" wrapText="1"/>
    </xf>
    <xf numFmtId="49" fontId="8" fillId="2" borderId="43" xfId="20" applyNumberFormat="1" applyFont="1" applyBorder="1" applyAlignment="1">
      <alignment horizontal="center" vertical="center" wrapText="1"/>
    </xf>
    <xf numFmtId="0" fontId="8" fillId="2" borderId="44" xfId="20" applyFont="1" applyBorder="1" applyAlignment="1">
      <alignment horizontal="center" vertical="center" wrapText="1"/>
    </xf>
    <xf numFmtId="0" fontId="8" fillId="2" borderId="45" xfId="20" applyFont="1" applyBorder="1" applyAlignment="1">
      <alignment horizontal="center" vertical="center" wrapText="1"/>
    </xf>
    <xf numFmtId="0" fontId="8" fillId="2" borderId="8" xfId="20" applyFont="1" applyBorder="1" applyAlignment="1">
      <alignment horizontal="center" vertical="center" wrapText="1"/>
    </xf>
    <xf numFmtId="0" fontId="8" fillId="2" borderId="36" xfId="20" applyFont="1" applyBorder="1" applyAlignment="1">
      <alignment horizontal="center" vertical="center" wrapText="1"/>
    </xf>
    <xf numFmtId="0" fontId="8" fillId="2" borderId="37" xfId="20" applyFont="1" applyBorder="1" applyAlignment="1">
      <alignment horizontal="center" vertical="center" wrapText="1"/>
    </xf>
    <xf numFmtId="49" fontId="8" fillId="2" borderId="46" xfId="20" applyNumberFormat="1" applyFont="1" applyBorder="1" applyAlignment="1">
      <alignment horizontal="center" vertical="center" wrapText="1"/>
    </xf>
    <xf numFmtId="0" fontId="8" fillId="5" borderId="3" xfId="20" applyFont="1" applyFill="1" applyBorder="1" applyAlignment="1">
      <alignment horizontal="center" vertical="center" wrapText="1"/>
    </xf>
    <xf numFmtId="4" fontId="8" fillId="5" borderId="47" xfId="20" applyNumberFormat="1" applyFont="1" applyFill="1" applyBorder="1" applyAlignment="1">
      <alignment horizontal="center" vertical="center" wrapText="1"/>
    </xf>
    <xf numFmtId="4" fontId="8" fillId="5" borderId="9" xfId="20" applyNumberFormat="1" applyFont="1" applyFill="1" applyBorder="1" applyAlignment="1">
      <alignment horizontal="center" vertical="center" wrapText="1"/>
    </xf>
    <xf numFmtId="0" fontId="16" fillId="5" borderId="47" xfId="20" applyFont="1" applyFill="1" applyBorder="1" applyAlignment="1">
      <alignment horizontal="center" vertical="center" wrapText="1"/>
    </xf>
    <xf numFmtId="9" fontId="8" fillId="5" borderId="47" xfId="20" applyNumberFormat="1" applyFont="1" applyFill="1" applyBorder="1" applyAlignment="1">
      <alignment horizontal="center" vertical="center" wrapText="1"/>
    </xf>
    <xf numFmtId="9" fontId="8" fillId="5" borderId="9" xfId="20" applyNumberFormat="1" applyFont="1" applyFill="1" applyBorder="1" applyAlignment="1">
      <alignment horizontal="center" vertical="center" wrapText="1"/>
    </xf>
    <xf numFmtId="4" fontId="19" fillId="5" borderId="47" xfId="20" applyNumberFormat="1" applyFont="1" applyFill="1" applyBorder="1" applyAlignment="1">
      <alignment horizontal="right" vertical="center" wrapText="1"/>
    </xf>
    <xf numFmtId="4" fontId="19" fillId="5" borderId="48" xfId="20" applyNumberFormat="1" applyFont="1" applyFill="1" applyBorder="1" applyAlignment="1">
      <alignment horizontal="right" vertical="center" wrapText="1"/>
    </xf>
  </cellXfs>
  <cellStyles count="7">
    <cellStyle name="Normal" xfId="0"/>
    <cellStyle name="Percent" xfId="15"/>
    <cellStyle name="Currency" xfId="16"/>
    <cellStyle name="Currency [0]" xfId="17"/>
    <cellStyle name="Comma" xfId="18"/>
    <cellStyle name="Comma [0]" xfId="19"/>
    <cellStyle name="Intrar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2"/>
  <sheetViews>
    <sheetView zoomScale="90" zoomScaleNormal="90" workbookViewId="0" topLeftCell="A18">
      <selection activeCell="L13" sqref="L13"/>
    </sheetView>
  </sheetViews>
  <sheetFormatPr defaultColWidth="9.140625" defaultRowHeight="15"/>
  <cols>
    <col min="1" max="1" width="16.00390625" style="0" customWidth="1"/>
    <col min="2" max="2" width="16.57421875" style="0" customWidth="1"/>
    <col min="3" max="3" width="17.421875" style="0" customWidth="1"/>
    <col min="4" max="4" width="17.7109375" style="0" customWidth="1"/>
    <col min="5" max="7" width="16.421875" style="0" customWidth="1"/>
    <col min="8" max="8" width="26.8515625" style="0" customWidth="1"/>
    <col min="9" max="9" width="17.57421875" style="0" customWidth="1"/>
  </cols>
  <sheetData>
    <row r="1" spans="1:11" ht="16.5" customHeight="1">
      <c r="A1" s="7" t="s">
        <v>19</v>
      </c>
      <c r="B1" s="5"/>
      <c r="C1" s="5"/>
      <c r="D1" s="5"/>
      <c r="E1" s="5"/>
      <c r="F1" s="5"/>
      <c r="G1" s="5"/>
      <c r="H1" s="47" t="s">
        <v>29</v>
      </c>
      <c r="I1" s="47"/>
      <c r="J1" s="2"/>
      <c r="K1" s="2"/>
    </row>
    <row r="2" spans="1:11" ht="15">
      <c r="A2" s="12"/>
      <c r="B2" s="5"/>
      <c r="C2" s="5"/>
      <c r="D2" s="5"/>
      <c r="E2" s="5"/>
      <c r="F2" s="5"/>
      <c r="G2" s="5"/>
      <c r="H2" s="5"/>
      <c r="I2" s="5"/>
      <c r="J2" s="2"/>
      <c r="K2" s="2"/>
    </row>
    <row r="3" spans="1:11" ht="57.6">
      <c r="A3" s="9" t="s">
        <v>9</v>
      </c>
      <c r="B3" s="11" t="s">
        <v>10</v>
      </c>
      <c r="C3" s="10" t="s">
        <v>8</v>
      </c>
      <c r="E3" s="2" t="s">
        <v>17</v>
      </c>
      <c r="F3" s="2"/>
      <c r="G3" s="2"/>
      <c r="H3" s="5"/>
      <c r="I3" s="5"/>
      <c r="J3" s="2"/>
      <c r="K3" s="2"/>
    </row>
    <row r="4" spans="1:11" ht="15">
      <c r="A4" s="33">
        <v>756.12</v>
      </c>
      <c r="B4" s="34">
        <v>54601</v>
      </c>
      <c r="C4" s="38">
        <v>2954588.71</v>
      </c>
      <c r="E4" s="2"/>
      <c r="F4" s="2"/>
      <c r="G4" s="2"/>
      <c r="H4" s="5"/>
      <c r="I4" s="5"/>
      <c r="J4" s="2"/>
      <c r="K4" s="2"/>
    </row>
    <row r="5" spans="1:11" ht="15" thickBot="1">
      <c r="A5" s="5"/>
      <c r="B5" s="5"/>
      <c r="C5" s="5"/>
      <c r="D5" s="5"/>
      <c r="E5" s="5"/>
      <c r="F5" s="5"/>
      <c r="G5" s="5"/>
      <c r="H5" s="5"/>
      <c r="I5" s="5"/>
      <c r="J5" s="2"/>
      <c r="K5" s="2"/>
    </row>
    <row r="6" spans="1:11" ht="71.25" customHeight="1">
      <c r="A6" s="67" t="s">
        <v>7</v>
      </c>
      <c r="B6" s="57" t="s">
        <v>0</v>
      </c>
      <c r="C6" s="57" t="s">
        <v>1</v>
      </c>
      <c r="D6" s="89" t="s">
        <v>2</v>
      </c>
      <c r="E6" s="91" t="s">
        <v>11</v>
      </c>
      <c r="F6" s="92"/>
      <c r="G6" s="93"/>
      <c r="H6" s="57" t="s">
        <v>3</v>
      </c>
      <c r="I6" s="59" t="s">
        <v>12</v>
      </c>
      <c r="J6" s="2"/>
      <c r="K6" s="2"/>
    </row>
    <row r="7" spans="1:11" ht="72" customHeight="1" thickBot="1">
      <c r="A7" s="88"/>
      <c r="B7" s="58"/>
      <c r="C7" s="58"/>
      <c r="D7" s="90"/>
      <c r="E7" s="13" t="s">
        <v>13</v>
      </c>
      <c r="F7" s="13" t="s">
        <v>18</v>
      </c>
      <c r="G7" s="14" t="s">
        <v>4</v>
      </c>
      <c r="H7" s="58"/>
      <c r="I7" s="60"/>
      <c r="J7" s="2"/>
      <c r="K7" s="2"/>
    </row>
    <row r="8" spans="1:11" ht="96.6" customHeight="1">
      <c r="A8" s="67" t="s">
        <v>6</v>
      </c>
      <c r="B8" s="48" t="s">
        <v>30</v>
      </c>
      <c r="C8" s="48" t="s">
        <v>31</v>
      </c>
      <c r="D8" s="50" t="s">
        <v>32</v>
      </c>
      <c r="E8" s="52">
        <v>242509</v>
      </c>
      <c r="F8" s="54">
        <v>0</v>
      </c>
      <c r="G8" s="54">
        <f>E8+F8</f>
        <v>242509</v>
      </c>
      <c r="H8" s="79">
        <f>F8+G8</f>
        <v>242509</v>
      </c>
      <c r="I8" s="81">
        <f>H8/$E$18</f>
        <v>0.08207876757235696</v>
      </c>
      <c r="J8" s="2"/>
      <c r="K8" s="2"/>
    </row>
    <row r="9" spans="1:11" ht="106.2" customHeight="1" thickBot="1">
      <c r="A9" s="68"/>
      <c r="B9" s="49"/>
      <c r="C9" s="49"/>
      <c r="D9" s="51"/>
      <c r="E9" s="53"/>
      <c r="F9" s="55"/>
      <c r="G9" s="56"/>
      <c r="H9" s="80"/>
      <c r="I9" s="82"/>
      <c r="J9" s="2"/>
      <c r="K9" s="2"/>
    </row>
    <row r="10" spans="1:11" ht="105" customHeight="1">
      <c r="A10" s="68"/>
      <c r="B10" s="83" t="s">
        <v>33</v>
      </c>
      <c r="C10" s="35" t="s">
        <v>34</v>
      </c>
      <c r="D10" s="37">
        <v>1</v>
      </c>
      <c r="E10" s="41">
        <v>10000</v>
      </c>
      <c r="F10" s="42">
        <v>0</v>
      </c>
      <c r="G10" s="43">
        <f aca="true" t="shared" si="0" ref="G10:G15">E10+F10</f>
        <v>10000</v>
      </c>
      <c r="H10" s="79">
        <f>G10+G11</f>
        <v>63223.29</v>
      </c>
      <c r="I10" s="86">
        <f>H10/$E$18</f>
        <v>0.02139833872173701</v>
      </c>
      <c r="J10" s="2"/>
      <c r="K10" s="2"/>
    </row>
    <row r="11" spans="1:11" ht="114" customHeight="1" thickBot="1">
      <c r="A11" s="68"/>
      <c r="B11" s="84"/>
      <c r="C11" s="36" t="s">
        <v>35</v>
      </c>
      <c r="D11" s="37" t="s">
        <v>36</v>
      </c>
      <c r="E11" s="41">
        <v>53223.29</v>
      </c>
      <c r="F11" s="42">
        <v>0</v>
      </c>
      <c r="G11" s="42">
        <f t="shared" si="0"/>
        <v>53223.29</v>
      </c>
      <c r="H11" s="85"/>
      <c r="I11" s="82"/>
      <c r="J11" s="2"/>
      <c r="K11" s="2"/>
    </row>
    <row r="12" spans="1:11" ht="61.2" customHeight="1">
      <c r="A12" s="68"/>
      <c r="B12" s="73" t="s">
        <v>37</v>
      </c>
      <c r="C12" s="44" t="s">
        <v>38</v>
      </c>
      <c r="D12" s="37" t="s">
        <v>39</v>
      </c>
      <c r="E12" s="41">
        <v>433348</v>
      </c>
      <c r="F12" s="42">
        <v>0</v>
      </c>
      <c r="G12" s="43">
        <f t="shared" si="0"/>
        <v>433348</v>
      </c>
      <c r="H12" s="101">
        <f>G12+G13+G14+G15</f>
        <v>2031879.4500000002</v>
      </c>
      <c r="I12" s="86">
        <f aca="true" t="shared" si="1" ref="I12">H12/$E$18</f>
        <v>0.6877029764322088</v>
      </c>
      <c r="J12" s="2"/>
      <c r="K12" s="2"/>
    </row>
    <row r="13" spans="1:11" ht="181.8" customHeight="1" thickBot="1">
      <c r="A13" s="68"/>
      <c r="B13" s="74"/>
      <c r="C13" s="45" t="s">
        <v>42</v>
      </c>
      <c r="D13" s="37">
        <v>1</v>
      </c>
      <c r="E13" s="40">
        <v>871459.26</v>
      </c>
      <c r="F13" s="39">
        <v>331298.05</v>
      </c>
      <c r="G13" s="39">
        <f t="shared" si="0"/>
        <v>1202757.31</v>
      </c>
      <c r="H13" s="102"/>
      <c r="I13" s="87"/>
      <c r="J13" s="2"/>
      <c r="K13" s="2"/>
    </row>
    <row r="14" spans="1:11" ht="154.2" customHeight="1">
      <c r="A14" s="68"/>
      <c r="B14" s="74"/>
      <c r="C14" s="46" t="s">
        <v>40</v>
      </c>
      <c r="D14" s="37">
        <v>1</v>
      </c>
      <c r="E14" s="41">
        <v>188048.64</v>
      </c>
      <c r="F14" s="42">
        <v>0</v>
      </c>
      <c r="G14" s="43">
        <f t="shared" si="0"/>
        <v>188048.64</v>
      </c>
      <c r="H14" s="102"/>
      <c r="I14" s="87"/>
      <c r="J14" s="2"/>
      <c r="K14" s="2"/>
    </row>
    <row r="15" spans="1:11" ht="129.6" customHeight="1">
      <c r="A15" s="69"/>
      <c r="B15" s="75"/>
      <c r="C15" s="46" t="s">
        <v>41</v>
      </c>
      <c r="D15" s="37" t="s">
        <v>39</v>
      </c>
      <c r="E15" s="41">
        <v>207725.5</v>
      </c>
      <c r="F15" s="42">
        <v>0</v>
      </c>
      <c r="G15" s="42">
        <f t="shared" si="0"/>
        <v>207725.5</v>
      </c>
      <c r="H15" s="85"/>
      <c r="I15" s="82"/>
      <c r="J15" s="2"/>
      <c r="K15" s="2"/>
    </row>
    <row r="16" spans="1:11" ht="15" thickBot="1">
      <c r="A16" s="70" t="s">
        <v>22</v>
      </c>
      <c r="B16" s="71"/>
      <c r="C16" s="71"/>
      <c r="D16" s="72"/>
      <c r="E16" s="24">
        <f>SUM(E8:E15)</f>
        <v>2006313.69</v>
      </c>
      <c r="F16" s="24">
        <f>SUM(F8:F15)</f>
        <v>331298.05</v>
      </c>
      <c r="G16" s="24">
        <f>SUM(G8:G15)</f>
        <v>2337611.74</v>
      </c>
      <c r="H16" s="24"/>
      <c r="I16" s="28"/>
      <c r="J16" s="2"/>
      <c r="K16" s="2"/>
    </row>
    <row r="17" spans="1:11" ht="30" customHeight="1">
      <c r="A17" s="16" t="s">
        <v>5</v>
      </c>
      <c r="B17" s="76" t="s">
        <v>15</v>
      </c>
      <c r="C17" s="77"/>
      <c r="D17" s="78"/>
      <c r="E17" s="32">
        <v>501578.42</v>
      </c>
      <c r="F17" s="26">
        <f>G17-E17</f>
        <v>115398.55400000006</v>
      </c>
      <c r="G17" s="26">
        <f>(E18+EURI!E10)*FEADR!I17</f>
        <v>616976.974</v>
      </c>
      <c r="H17" s="27"/>
      <c r="I17" s="30">
        <v>0.2</v>
      </c>
      <c r="J17" s="20"/>
      <c r="K17" s="2"/>
    </row>
    <row r="18" spans="1:11" ht="15" customHeight="1" thickBot="1">
      <c r="A18" s="61" t="s">
        <v>20</v>
      </c>
      <c r="B18" s="62"/>
      <c r="C18" s="62"/>
      <c r="D18" s="63"/>
      <c r="E18" s="64">
        <v>2954588.71</v>
      </c>
      <c r="F18" s="65"/>
      <c r="G18" s="65"/>
      <c r="H18" s="65"/>
      <c r="I18" s="66"/>
      <c r="J18" s="2"/>
      <c r="K18" s="2"/>
    </row>
    <row r="19" spans="1:11" ht="15">
      <c r="A19" s="2"/>
      <c r="B19" s="2"/>
      <c r="C19" s="2"/>
      <c r="D19" s="2"/>
      <c r="E19" s="2"/>
      <c r="F19" s="2"/>
      <c r="G19" s="2"/>
      <c r="H19" s="2"/>
      <c r="I19" s="2"/>
      <c r="J19" s="2"/>
      <c r="K19" s="2"/>
    </row>
    <row r="20" spans="1:11" s="1" customFormat="1" ht="16.8">
      <c r="A20" s="3" t="s">
        <v>21</v>
      </c>
      <c r="B20" s="3"/>
      <c r="C20" s="4"/>
      <c r="D20" s="4"/>
      <c r="E20" s="4"/>
      <c r="F20" s="4"/>
      <c r="G20" s="4"/>
      <c r="H20" s="4"/>
      <c r="I20" s="4"/>
      <c r="J20" s="5"/>
      <c r="K20" s="5"/>
    </row>
    <row r="21" spans="1:11" s="1" customFormat="1" ht="16.8">
      <c r="A21" s="3" t="s">
        <v>14</v>
      </c>
      <c r="B21" s="3"/>
      <c r="C21" s="3"/>
      <c r="D21" s="4"/>
      <c r="E21" s="4"/>
      <c r="F21" s="4"/>
      <c r="G21" s="4"/>
      <c r="H21" s="4"/>
      <c r="I21" s="4"/>
      <c r="J21" s="5"/>
      <c r="K21" s="5"/>
    </row>
    <row r="22" spans="1:11" s="1" customFormat="1" ht="16.8">
      <c r="A22" s="3" t="s">
        <v>16</v>
      </c>
      <c r="B22" s="4"/>
      <c r="C22" s="4"/>
      <c r="D22" s="4"/>
      <c r="E22" s="4"/>
      <c r="F22" s="4"/>
      <c r="G22" s="4"/>
      <c r="H22" s="4"/>
      <c r="I22" s="4"/>
      <c r="J22" s="5"/>
      <c r="K22" s="5"/>
    </row>
    <row r="23" spans="1:11" s="1" customFormat="1" ht="15">
      <c r="A23" s="21" t="s">
        <v>28</v>
      </c>
      <c r="B23" s="4"/>
      <c r="C23" s="4"/>
      <c r="D23" s="4"/>
      <c r="E23" s="4"/>
      <c r="F23" s="4"/>
      <c r="G23" s="4"/>
      <c r="H23" s="4"/>
      <c r="I23" s="4"/>
      <c r="J23" s="5"/>
      <c r="K23" s="5"/>
    </row>
    <row r="24" spans="1:11" s="1" customFormat="1" ht="16.8">
      <c r="A24" s="3"/>
      <c r="B24" s="4"/>
      <c r="C24" s="4"/>
      <c r="D24" s="4"/>
      <c r="E24" s="4"/>
      <c r="F24" s="4"/>
      <c r="G24" s="4"/>
      <c r="H24" s="4"/>
      <c r="I24" s="4"/>
      <c r="J24" s="5"/>
      <c r="K24" s="5"/>
    </row>
    <row r="25" spans="1:11" s="1" customFormat="1" ht="15">
      <c r="A25" s="6"/>
      <c r="B25" s="4"/>
      <c r="C25" s="4"/>
      <c r="D25" s="4"/>
      <c r="E25" s="4"/>
      <c r="F25" s="4"/>
      <c r="G25" s="4"/>
      <c r="H25" s="4"/>
      <c r="I25" s="4"/>
      <c r="J25" s="5"/>
      <c r="K25" s="5"/>
    </row>
    <row r="26" spans="1:11" ht="15">
      <c r="A26" s="2"/>
      <c r="B26" s="2"/>
      <c r="C26" s="2"/>
      <c r="D26" s="2"/>
      <c r="E26" s="2"/>
      <c r="F26" s="2"/>
      <c r="G26" s="2"/>
      <c r="H26" s="2"/>
      <c r="I26" s="2"/>
      <c r="J26" s="2"/>
      <c r="K26" s="2"/>
    </row>
    <row r="28" ht="15">
      <c r="E28" s="25"/>
    </row>
    <row r="31" ht="15">
      <c r="C31" s="29"/>
    </row>
    <row r="32" spans="5:7" ht="15">
      <c r="E32" s="29"/>
      <c r="G32" s="25"/>
    </row>
  </sheetData>
  <mergeCells count="27">
    <mergeCell ref="A6:A7"/>
    <mergeCell ref="B6:B7"/>
    <mergeCell ref="C6:C7"/>
    <mergeCell ref="D6:D7"/>
    <mergeCell ref="E6:G6"/>
    <mergeCell ref="A18:D18"/>
    <mergeCell ref="E18:I18"/>
    <mergeCell ref="A8:A15"/>
    <mergeCell ref="A16:D16"/>
    <mergeCell ref="B12:B15"/>
    <mergeCell ref="H12:H15"/>
    <mergeCell ref="B17:D17"/>
    <mergeCell ref="B8:B9"/>
    <mergeCell ref="H8:H9"/>
    <mergeCell ref="I8:I9"/>
    <mergeCell ref="B10:B11"/>
    <mergeCell ref="H10:H11"/>
    <mergeCell ref="I10:I11"/>
    <mergeCell ref="I12:I15"/>
    <mergeCell ref="H1:I1"/>
    <mergeCell ref="C8:C9"/>
    <mergeCell ref="D8:D9"/>
    <mergeCell ref="E8:E9"/>
    <mergeCell ref="F8:F9"/>
    <mergeCell ref="G8:G9"/>
    <mergeCell ref="H6:H7"/>
    <mergeCell ref="I6:I7"/>
  </mergeCells>
  <printOptions/>
  <pageMargins left="0.7" right="0.7" top="0.75" bottom="1.5" header="0.3" footer="0.3"/>
  <pageSetup fitToHeight="0" fitToWidth="1" horizontalDpi="600" verticalDpi="600" orientation="landscape" paperSize="9" scale="63" r:id="rId1"/>
  <ignoredErrors>
    <ignoredError sqref="A8 A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A613A-84E2-474D-AC61-7D1112B23419}">
  <sheetPr>
    <pageSetUpPr fitToPage="1"/>
  </sheetPr>
  <dimension ref="A1:F16"/>
  <sheetViews>
    <sheetView tabSelected="1" zoomScale="90" zoomScaleNormal="90" workbookViewId="0" topLeftCell="A1">
      <selection activeCell="H8" sqref="H8"/>
    </sheetView>
  </sheetViews>
  <sheetFormatPr defaultColWidth="9.140625" defaultRowHeight="15"/>
  <cols>
    <col min="1" max="1" width="18.57421875" style="0" customWidth="1"/>
    <col min="2" max="2" width="19.140625" style="0" customWidth="1"/>
    <col min="3" max="3" width="18.8515625" style="0" customWidth="1"/>
    <col min="4" max="4" width="16.140625" style="0" customWidth="1"/>
    <col min="5" max="5" width="23.8515625" style="0" customWidth="1"/>
    <col min="6" max="6" width="22.7109375" style="0" customWidth="1"/>
  </cols>
  <sheetData>
    <row r="1" spans="1:6" ht="15">
      <c r="A1" s="7" t="s">
        <v>23</v>
      </c>
      <c r="B1" s="5"/>
      <c r="C1" s="5"/>
      <c r="D1" s="5"/>
      <c r="E1" s="47" t="s">
        <v>29</v>
      </c>
      <c r="F1" s="47"/>
    </row>
    <row r="2" spans="1:6" ht="15">
      <c r="A2" s="12"/>
      <c r="B2" s="5"/>
      <c r="C2" s="5"/>
      <c r="D2" s="5"/>
      <c r="E2" s="5"/>
      <c r="F2" s="5"/>
    </row>
    <row r="3" spans="1:6" ht="43.2">
      <c r="A3" s="9" t="s">
        <v>9</v>
      </c>
      <c r="B3" s="11" t="s">
        <v>10</v>
      </c>
      <c r="C3" s="17" t="s">
        <v>24</v>
      </c>
      <c r="E3" s="2"/>
      <c r="F3" s="5"/>
    </row>
    <row r="4" spans="1:6" ht="15">
      <c r="A4" s="33">
        <v>756.12</v>
      </c>
      <c r="B4" s="34">
        <v>54601</v>
      </c>
      <c r="C4" s="38">
        <v>130296.16</v>
      </c>
      <c r="E4" s="2"/>
      <c r="F4" s="5"/>
    </row>
    <row r="5" spans="1:6" ht="15">
      <c r="A5" s="5"/>
      <c r="B5" s="5"/>
      <c r="C5" s="5"/>
      <c r="D5" s="5"/>
      <c r="E5" s="5"/>
      <c r="F5" s="5"/>
    </row>
    <row r="6" spans="1:6" ht="15" thickBot="1">
      <c r="A6" s="5"/>
      <c r="B6" s="5"/>
      <c r="C6" s="5"/>
      <c r="D6" s="5"/>
      <c r="E6" s="5"/>
      <c r="F6" s="5"/>
    </row>
    <row r="7" spans="1:6" ht="57.6">
      <c r="A7" s="23" t="s">
        <v>7</v>
      </c>
      <c r="B7" s="18" t="s">
        <v>0</v>
      </c>
      <c r="C7" s="18" t="s">
        <v>1</v>
      </c>
      <c r="D7" s="18" t="s">
        <v>2</v>
      </c>
      <c r="E7" s="15" t="s">
        <v>25</v>
      </c>
      <c r="F7" s="19" t="s">
        <v>26</v>
      </c>
    </row>
    <row r="8" spans="1:6" ht="82.8" customHeight="1">
      <c r="A8" s="94"/>
      <c r="B8" s="95" t="s">
        <v>37</v>
      </c>
      <c r="C8" s="98" t="s">
        <v>41</v>
      </c>
      <c r="D8" s="99" t="s">
        <v>39</v>
      </c>
      <c r="E8" s="96">
        <v>130296.16</v>
      </c>
      <c r="F8" s="96">
        <v>130296.16</v>
      </c>
    </row>
    <row r="9" spans="1:6" ht="114" customHeight="1">
      <c r="A9" s="94"/>
      <c r="B9" s="95"/>
      <c r="C9" s="49"/>
      <c r="D9" s="100"/>
      <c r="E9" s="97"/>
      <c r="F9" s="97"/>
    </row>
    <row r="10" spans="1:6" ht="15" thickBot="1">
      <c r="A10" s="70" t="s">
        <v>27</v>
      </c>
      <c r="B10" s="71"/>
      <c r="C10" s="71"/>
      <c r="D10" s="72"/>
      <c r="E10" s="31">
        <v>130296.16</v>
      </c>
      <c r="F10" s="22"/>
    </row>
    <row r="11" spans="1:6" ht="15">
      <c r="A11" s="2"/>
      <c r="B11" s="2"/>
      <c r="C11" s="2"/>
      <c r="D11" s="2"/>
      <c r="E11" s="2"/>
      <c r="F11" s="2"/>
    </row>
    <row r="12" spans="1:6" ht="16.8">
      <c r="A12" s="3"/>
      <c r="B12" s="4"/>
      <c r="C12" s="4"/>
      <c r="D12" s="4"/>
      <c r="E12" s="4"/>
      <c r="F12" s="4"/>
    </row>
    <row r="13" spans="1:6" ht="16.8">
      <c r="A13" s="3"/>
      <c r="B13" s="3"/>
      <c r="C13" s="4"/>
      <c r="D13" s="4"/>
      <c r="E13" s="4"/>
      <c r="F13" s="4"/>
    </row>
    <row r="14" spans="1:6" ht="17.4" thickBot="1">
      <c r="A14" s="3"/>
      <c r="B14" s="3"/>
      <c r="C14" s="3"/>
      <c r="D14" s="4"/>
      <c r="E14" s="4"/>
      <c r="F14" s="4"/>
    </row>
    <row r="15" spans="1:6" ht="16.8">
      <c r="A15" s="3"/>
      <c r="B15" s="4"/>
      <c r="C15" s="4"/>
      <c r="D15" s="4"/>
      <c r="E15" s="4"/>
      <c r="F15" s="4"/>
    </row>
    <row r="16" spans="1:6" ht="15">
      <c r="A16" s="8"/>
      <c r="B16" s="4"/>
      <c r="C16" s="4"/>
      <c r="D16" s="4"/>
      <c r="E16" s="4"/>
      <c r="F16" s="4"/>
    </row>
  </sheetData>
  <mergeCells count="8">
    <mergeCell ref="A10:D10"/>
    <mergeCell ref="A8:A9"/>
    <mergeCell ref="B8:B9"/>
    <mergeCell ref="F8:F9"/>
    <mergeCell ref="E1:F1"/>
    <mergeCell ref="C8:C9"/>
    <mergeCell ref="D8:D9"/>
    <mergeCell ref="E8:E9"/>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Vasilache</dc:creator>
  <cp:keywords/>
  <dc:description/>
  <cp:lastModifiedBy>User</cp:lastModifiedBy>
  <cp:lastPrinted>2022-07-11T09:38:56Z</cp:lastPrinted>
  <dcterms:created xsi:type="dcterms:W3CDTF">2016-01-12T11:18:24Z</dcterms:created>
  <dcterms:modified xsi:type="dcterms:W3CDTF">2022-07-20T08:44:55Z</dcterms:modified>
  <cp:category/>
  <cp:version/>
  <cp:contentType/>
  <cp:contentStatus/>
</cp:coreProperties>
</file>